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B148544\Desktop\05 Mayıs 2025 CTE Haber Bülteni\"/>
    </mc:Choice>
  </mc:AlternateContent>
  <bookViews>
    <workbookView xWindow="0" yWindow="0" windowWidth="28800" windowHeight="11535" tabRatio="935"/>
  </bookViews>
  <sheets>
    <sheet name="Mevcut Tablo 4 Suç" sheetId="17" r:id="rId1"/>
  </sheets>
  <definedNames>
    <definedName name="_xlnm._FilterDatabase" localSheetId="0" hidden="1">'Mevcut Tablo 4 Suç'!$A$8:$J$31</definedName>
    <definedName name="_xlnm.Print_Area" localSheetId="0">'Mevcut Tablo 4 Suç'!$A$1:$J$31</definedName>
  </definedNames>
  <calcPr calcId="162913"/>
</workbook>
</file>

<file path=xl/calcChain.xml><?xml version="1.0" encoding="utf-8"?>
<calcChain xmlns="http://schemas.openxmlformats.org/spreadsheetml/2006/main">
  <c r="B31" i="17" l="1"/>
  <c r="B30" i="17"/>
  <c r="B28" i="17"/>
  <c r="B27" i="17"/>
  <c r="B26" i="17"/>
  <c r="B25" i="17"/>
  <c r="B24" i="17"/>
  <c r="B23" i="17"/>
  <c r="B22" i="17"/>
  <c r="B21" i="17"/>
  <c r="B20" i="17"/>
  <c r="B19" i="17"/>
  <c r="B18" i="17"/>
  <c r="B17" i="17"/>
  <c r="B16" i="17"/>
  <c r="B15" i="17"/>
  <c r="B14" i="17"/>
  <c r="B13" i="17"/>
  <c r="B12" i="17"/>
  <c r="B11" i="17"/>
  <c r="B10" i="17"/>
  <c r="B9" i="17"/>
  <c r="B8" i="17"/>
  <c r="B7" i="17"/>
  <c r="D28" i="17"/>
  <c r="D31" i="17"/>
  <c r="D27" i="17"/>
  <c r="D26" i="17"/>
  <c r="D25" i="17"/>
  <c r="D23" i="17"/>
  <c r="D22" i="17"/>
  <c r="D21" i="17"/>
  <c r="D20" i="17"/>
  <c r="D19" i="17"/>
  <c r="D18" i="17"/>
  <c r="D17" i="17"/>
  <c r="D16" i="17"/>
  <c r="D15" i="17"/>
  <c r="D14" i="17"/>
  <c r="D13" i="17"/>
  <c r="D12" i="17"/>
  <c r="D11" i="17"/>
  <c r="D10" i="17"/>
  <c r="D9" i="17"/>
  <c r="D8" i="17"/>
  <c r="D7" i="17"/>
  <c r="C31" i="17"/>
  <c r="C30" i="17"/>
  <c r="C28" i="17"/>
  <c r="C27" i="17"/>
  <c r="C26" i="17"/>
  <c r="C25" i="17"/>
  <c r="C23" i="17"/>
  <c r="C22" i="17"/>
  <c r="C21" i="17"/>
  <c r="C20" i="17"/>
  <c r="C19" i="17"/>
  <c r="C18" i="17"/>
  <c r="C17" i="17"/>
  <c r="C16" i="17"/>
  <c r="C15" i="17"/>
  <c r="C14" i="17"/>
  <c r="C13" i="17"/>
  <c r="C12" i="17"/>
  <c r="C11" i="17"/>
  <c r="C10" i="17"/>
  <c r="C9" i="17"/>
  <c r="C8" i="17"/>
  <c r="C7" i="17"/>
  <c r="V31" i="17" l="1"/>
  <c r="V30" i="17"/>
  <c r="V29" i="17"/>
  <c r="V28" i="17"/>
  <c r="V27" i="17"/>
  <c r="V26" i="17"/>
  <c r="V25" i="17"/>
  <c r="V24" i="17"/>
  <c r="V23" i="17"/>
  <c r="V22" i="17"/>
  <c r="V21" i="17"/>
  <c r="V20" i="17"/>
  <c r="V19" i="17"/>
  <c r="V18" i="17"/>
  <c r="V17" i="17"/>
  <c r="V16" i="17"/>
  <c r="V15" i="17"/>
  <c r="V14" i="17"/>
  <c r="V13" i="17"/>
  <c r="V12" i="17"/>
  <c r="V11" i="17"/>
  <c r="V10" i="17"/>
  <c r="V9" i="17"/>
  <c r="V8" i="17"/>
  <c r="V7" i="17"/>
</calcChain>
</file>

<file path=xl/sharedStrings.xml><?xml version="1.0" encoding="utf-8"?>
<sst xmlns="http://schemas.openxmlformats.org/spreadsheetml/2006/main" count="127" uniqueCount="112">
  <si>
    <t>-</t>
  </si>
  <si>
    <t>Toplam</t>
  </si>
  <si>
    <t>Suç türü</t>
  </si>
  <si>
    <r>
      <t xml:space="preserve">Toplam - </t>
    </r>
    <r>
      <rPr>
        <sz val="9"/>
        <rFont val="Arial"/>
        <family val="2"/>
        <charset val="162"/>
      </rPr>
      <t>Total</t>
    </r>
  </si>
  <si>
    <t>Erkek</t>
  </si>
  <si>
    <t>Kadın</t>
  </si>
  <si>
    <t>Type of crime</t>
  </si>
  <si>
    <t>Total</t>
  </si>
  <si>
    <r>
      <t xml:space="preserve">T.C. uyruklu - </t>
    </r>
    <r>
      <rPr>
        <sz val="9"/>
        <rFont val="Arial"/>
        <family val="2"/>
        <charset val="162"/>
      </rPr>
      <t>Turkish national</t>
    </r>
  </si>
  <si>
    <r>
      <t>Yabancı uyruklu -</t>
    </r>
    <r>
      <rPr>
        <sz val="9"/>
        <rFont val="Arial"/>
        <family val="2"/>
        <charset val="162"/>
      </rPr>
      <t xml:space="preserve"> Foreign national</t>
    </r>
  </si>
  <si>
    <t>Males</t>
  </si>
  <si>
    <t>Females</t>
  </si>
  <si>
    <r>
      <t xml:space="preserve">Hırsızlık - </t>
    </r>
    <r>
      <rPr>
        <sz val="9"/>
        <rFont val="Arial"/>
        <family val="2"/>
        <charset val="162"/>
      </rPr>
      <t>Theft</t>
    </r>
  </si>
  <si>
    <r>
      <t xml:space="preserve">Konut dokunulmazlığının ihlali - </t>
    </r>
    <r>
      <rPr>
        <sz val="9"/>
        <rFont val="Arial"/>
        <family val="2"/>
        <charset val="162"/>
      </rPr>
      <t>Violation of the immunity of residence</t>
    </r>
  </si>
  <si>
    <r>
      <t xml:space="preserve">Mala zarar verme - </t>
    </r>
    <r>
      <rPr>
        <sz val="9"/>
        <rFont val="Arial"/>
        <family val="2"/>
        <charset val="162"/>
      </rPr>
      <t>Damage to property</t>
    </r>
  </si>
  <si>
    <r>
      <t xml:space="preserve">Kullanmak için uyuşturucu veya uyarıcı madde satın almak, kabul etmek veya bulundurmak ya da uyuşturucu veya uyarıcı madde kullanmak
</t>
    </r>
    <r>
      <rPr>
        <sz val="9"/>
        <rFont val="Arial"/>
        <family val="2"/>
        <charset val="162"/>
      </rPr>
      <t>Purchase, receipt or possession of narcotics or psychotropic substances for personal use or use of narcotics or psychotropic substances</t>
    </r>
  </si>
  <si>
    <r>
      <t xml:space="preserve">Uyuşturucu veya uyarıcı madde imal ve ticareti
</t>
    </r>
    <r>
      <rPr>
        <sz val="9"/>
        <rFont val="Arial"/>
        <family val="2"/>
        <charset val="162"/>
      </rPr>
      <t>Production and trade of narcotics and psychotropic substances</t>
    </r>
  </si>
  <si>
    <r>
      <t xml:space="preserve">Kasten öldürme - </t>
    </r>
    <r>
      <rPr>
        <sz val="9"/>
        <rFont val="Arial"/>
        <family val="2"/>
        <charset val="162"/>
      </rPr>
      <t>Intentional killing</t>
    </r>
  </si>
  <si>
    <r>
      <t xml:space="preserve">Dolandırıcılık - </t>
    </r>
    <r>
      <rPr>
        <sz val="9"/>
        <rFont val="Arial"/>
        <family val="2"/>
        <charset val="162"/>
      </rPr>
      <t>Theft by deception</t>
    </r>
  </si>
  <si>
    <r>
      <t xml:space="preserve">Ateşli silahlar ve bıçaklar ile diğer aletler hakkında kanun
</t>
    </r>
    <r>
      <rPr>
        <sz val="9"/>
        <rFont val="Arial"/>
        <family val="2"/>
        <charset val="162"/>
      </rPr>
      <t>Law on firearms, knives and other tools</t>
    </r>
  </si>
  <si>
    <r>
      <t xml:space="preserve">Tehdit - </t>
    </r>
    <r>
      <rPr>
        <sz val="9"/>
        <rFont val="Arial"/>
        <family val="2"/>
        <charset val="162"/>
      </rPr>
      <t>Threat</t>
    </r>
  </si>
  <si>
    <t>Hırsızlık - Theft</t>
  </si>
  <si>
    <t>Konut dokunulmazlığının ihlali - Violation of the immunity of residence</t>
  </si>
  <si>
    <t>Kasten yaralama - Intentional injury</t>
  </si>
  <si>
    <t>Kullanmak için uyuşturucu veya uyarıcı madde satın almak, kabul etmek veya bulundurmak ya da uyuşturucu veya uyarıcı madde kullanmak
Purchase, receipt or possession of narcotics or psychotropic substances for personal use or use of narcotics or psychotropic substances</t>
  </si>
  <si>
    <t>Mala zarar verme - Damage to property</t>
  </si>
  <si>
    <t>Dolandırıcılık - Theft by deception</t>
  </si>
  <si>
    <t>Uyuşturucu veya uyarıcı madde imal ve ticareti
Production and trade of narcotics and psychotropic substances</t>
  </si>
  <si>
    <t>Kasten öldürme - Intentional killing</t>
  </si>
  <si>
    <t>Yağma - Robbery</t>
  </si>
  <si>
    <t>Ateşli silahlar ve bıçaklar ile diğer aletler hakkında kanun
Law on firearms, knives and other tools</t>
  </si>
  <si>
    <t>Tehdit - Threat</t>
  </si>
  <si>
    <t xml:space="preserve">    Hükümlü veya tutuklunun kaçması - Escape of a convict or arrested person</t>
  </si>
  <si>
    <t>Kişiyi hürriyetinden yoksun kılma - Deprivation of liberty</t>
  </si>
  <si>
    <t>Hakaret - Insult</t>
  </si>
  <si>
    <t>Resmi belgede sahtecilik - Counterfeiting official documents</t>
  </si>
  <si>
    <t>Silahlı örgüt - Armed organisation</t>
  </si>
  <si>
    <t>Çocukların cinsel istismarı - Sexual abuse of children</t>
  </si>
  <si>
    <t>Banka veya kredi kartlarının kötüye kullanılması - Misuse of bank or credit cards</t>
  </si>
  <si>
    <t>Görevi yaptırmamak için direnme - Prevention of public duty</t>
  </si>
  <si>
    <t>Çek kanunu - Law on checks</t>
  </si>
  <si>
    <t>Trafik güvenliğini tehlikeye sokma - Endangering traffic safety</t>
  </si>
  <si>
    <t>Fuhuş - Prostitution</t>
  </si>
  <si>
    <t>Askeri ceza kanunu - Law on military criminal</t>
  </si>
  <si>
    <t>Cinsel saldırı - Sexual assault</t>
  </si>
  <si>
    <t>Diğer suçlar - Other crimes</t>
  </si>
  <si>
    <r>
      <t>Kasten yaralama -</t>
    </r>
    <r>
      <rPr>
        <sz val="9"/>
        <rFont val="Arial"/>
        <family val="2"/>
        <charset val="162"/>
      </rPr>
      <t xml:space="preserve"> Intentional injury</t>
    </r>
  </si>
  <si>
    <r>
      <t>Yağma -</t>
    </r>
    <r>
      <rPr>
        <sz val="9"/>
        <rFont val="Arial"/>
        <family val="2"/>
        <charset val="162"/>
      </rPr>
      <t xml:space="preserve"> Robbery</t>
    </r>
  </si>
  <si>
    <t>Hırsızlık</t>
  </si>
  <si>
    <t>MADDE_141_147</t>
  </si>
  <si>
    <t>Konut Dokunulmazlığının İhlali</t>
  </si>
  <si>
    <t>MADDE_116</t>
  </si>
  <si>
    <t>Kullanmak İçin Uyuşturucu veya uyarıcı madde satın almak,kabul etmek veya bulundurmak</t>
  </si>
  <si>
    <t>MADDE_191</t>
  </si>
  <si>
    <t>Kasten Yaralama</t>
  </si>
  <si>
    <t>MADDE_86_87</t>
  </si>
  <si>
    <t>Dolandırıcılık</t>
  </si>
  <si>
    <t>MADDE_157_159</t>
  </si>
  <si>
    <t>Mala Zarar Verme</t>
  </si>
  <si>
    <t>MADDE_151_152</t>
  </si>
  <si>
    <t>Uyuşturucu veya Uyarıcı Madde İmal ve Ticareti</t>
  </si>
  <si>
    <t>MADDE_188</t>
  </si>
  <si>
    <t>Kasten Öldürme</t>
  </si>
  <si>
    <t>MADDE_81_83</t>
  </si>
  <si>
    <t>Yağma</t>
  </si>
  <si>
    <t>MADDE_148_150</t>
  </si>
  <si>
    <t>Ateşli Silahlar ve Bıçaklar İle Diğer Aletler Hakkında Kanun</t>
  </si>
  <si>
    <t>6136</t>
  </si>
  <si>
    <t>Tehdit</t>
  </si>
  <si>
    <t>MADDE_106</t>
  </si>
  <si>
    <t>Hükümlü Veya Tutuklunun Kaçması</t>
  </si>
  <si>
    <t>MADDE_292</t>
  </si>
  <si>
    <t>Kişiyi Hürriyetinden Yoksun Kılma</t>
  </si>
  <si>
    <t>MADDE_109</t>
  </si>
  <si>
    <t>Hakaret</t>
  </si>
  <si>
    <t>MADDE_125</t>
  </si>
  <si>
    <t>Resmi belgede sahtecilik</t>
  </si>
  <si>
    <t>MADDE_204</t>
  </si>
  <si>
    <t>Çocukların Cinsel İstismarı</t>
  </si>
  <si>
    <t>MADDE_103</t>
  </si>
  <si>
    <t>MADDE_245</t>
  </si>
  <si>
    <t>Banka veya kredi kartlarının kötüye kullanılması</t>
  </si>
  <si>
    <t>Çek Kanunu</t>
  </si>
  <si>
    <t>5941</t>
  </si>
  <si>
    <t>Görevi Yaptırmamak İçin Direnme</t>
  </si>
  <si>
    <t>MADDE_265</t>
  </si>
  <si>
    <t>Trafik Güvenliğini Tehlikeye Sokma</t>
  </si>
  <si>
    <t>MADDE_179</t>
  </si>
  <si>
    <t>MADDE_314</t>
  </si>
  <si>
    <t>Silâhlı örgüt</t>
  </si>
  <si>
    <t>Fuhuş</t>
  </si>
  <si>
    <t>MADDE_227</t>
  </si>
  <si>
    <t>Askeri Ceza Kanunu</t>
  </si>
  <si>
    <t>1632</t>
  </si>
  <si>
    <t>Cinsel Saldırı</t>
  </si>
  <si>
    <t>MADDE_102</t>
  </si>
  <si>
    <t>As of 31 December 2024, the distribution of 1 358 164 criminal records regarding 328 439 convicts in prisons by crime type, nationality and gender, 2024</t>
  </si>
  <si>
    <t>31 Aralık 2024 tarihi itibarıyla ceza infaz kurumlarında bulunan 328 439 hükümlüye ilişkin 1 358 164 suç kaydının suç türü, uyruk ve cinsiyete göre dağılımı, 2024</t>
  </si>
  <si>
    <r>
      <t xml:space="preserve">    Hükümlü veya tutuklunun kaçması - </t>
    </r>
    <r>
      <rPr>
        <sz val="9"/>
        <rFont val="Arial"/>
        <family val="2"/>
        <charset val="162"/>
      </rPr>
      <t>Escape of a convict or arrested person</t>
    </r>
  </si>
  <si>
    <r>
      <t>Kişiyi hürriyetinden yoksun kılma -</t>
    </r>
    <r>
      <rPr>
        <sz val="9"/>
        <rFont val="Arial"/>
        <family val="2"/>
        <charset val="162"/>
      </rPr>
      <t xml:space="preserve"> Deprivation of liberty</t>
    </r>
  </si>
  <si>
    <r>
      <t>Hakaret -</t>
    </r>
    <r>
      <rPr>
        <sz val="9"/>
        <rFont val="Arial"/>
        <family val="2"/>
        <charset val="162"/>
      </rPr>
      <t xml:space="preserve"> Insult</t>
    </r>
  </si>
  <si>
    <r>
      <t>Resmi belgede sahtecilik -</t>
    </r>
    <r>
      <rPr>
        <sz val="9"/>
        <rFont val="Arial"/>
        <family val="2"/>
        <charset val="162"/>
      </rPr>
      <t xml:space="preserve"> Counterfeiting official documents</t>
    </r>
  </si>
  <si>
    <r>
      <t>Çocukların cinsel istismarı -</t>
    </r>
    <r>
      <rPr>
        <sz val="9"/>
        <rFont val="Arial"/>
        <family val="2"/>
        <charset val="162"/>
      </rPr>
      <t xml:space="preserve"> Sexual abuse of children</t>
    </r>
  </si>
  <si>
    <r>
      <t xml:space="preserve">Banka veya kredi kartlarının kötüye kullanılması - </t>
    </r>
    <r>
      <rPr>
        <sz val="9"/>
        <rFont val="Arial"/>
        <family val="2"/>
        <charset val="162"/>
      </rPr>
      <t>Misuse of bank or credit cards</t>
    </r>
  </si>
  <si>
    <r>
      <t>Çek kanunu -</t>
    </r>
    <r>
      <rPr>
        <sz val="9"/>
        <rFont val="Arial"/>
        <family val="2"/>
        <charset val="162"/>
      </rPr>
      <t xml:space="preserve"> Law on checks</t>
    </r>
  </si>
  <si>
    <r>
      <t xml:space="preserve">Görevi yaptırmamak için direnme - </t>
    </r>
    <r>
      <rPr>
        <sz val="9"/>
        <rFont val="Arial"/>
        <family val="2"/>
        <charset val="162"/>
      </rPr>
      <t>Prevention of public duty</t>
    </r>
  </si>
  <si>
    <r>
      <t xml:space="preserve">Trafik güvenliğini tehlikeye sokma - </t>
    </r>
    <r>
      <rPr>
        <sz val="9"/>
        <rFont val="Arial"/>
        <family val="2"/>
        <charset val="162"/>
      </rPr>
      <t>Endangering traffic safety</t>
    </r>
  </si>
  <si>
    <r>
      <t xml:space="preserve">Silahlı örgüt - </t>
    </r>
    <r>
      <rPr>
        <sz val="9"/>
        <rFont val="Arial"/>
        <family val="2"/>
        <charset val="162"/>
      </rPr>
      <t>Armed organisation</t>
    </r>
  </si>
  <si>
    <r>
      <t xml:space="preserve">Fuhuş - </t>
    </r>
    <r>
      <rPr>
        <sz val="9"/>
        <rFont val="Arial"/>
        <family val="2"/>
        <charset val="162"/>
      </rPr>
      <t>Prostitution</t>
    </r>
  </si>
  <si>
    <r>
      <t xml:space="preserve">Askeri ceza kanunu - </t>
    </r>
    <r>
      <rPr>
        <sz val="9"/>
        <rFont val="Arial"/>
        <family val="2"/>
        <charset val="162"/>
      </rPr>
      <t>Law on military criminal</t>
    </r>
  </si>
  <si>
    <r>
      <t xml:space="preserve">Cinsel saldırı - </t>
    </r>
    <r>
      <rPr>
        <sz val="9"/>
        <rFont val="Arial"/>
        <family val="2"/>
        <charset val="162"/>
      </rPr>
      <t>Sexual assault</t>
    </r>
  </si>
  <si>
    <r>
      <t xml:space="preserve">Diğer suçlar - </t>
    </r>
    <r>
      <rPr>
        <sz val="9"/>
        <rFont val="Arial"/>
        <family val="2"/>
        <charset val="162"/>
      </rPr>
      <t>Other crimes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</si>
</sst>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 ###"/>
    <numFmt numFmtId="165" formatCode="###\ ###"/>
    <numFmt numFmtId="166" formatCode="0.0"/>
  </numFmts>
  <fonts count="19" x14ac:knownFonts="1">
    <font>
      <sz val="10"/>
      <name val="Arial"/>
    </font>
    <font>
      <sz val="11"/>
      <color theme="1"/>
      <name val="Calibri"/>
      <family val="2"/>
      <charset val="162"/>
      <scheme val="minor"/>
    </font>
    <font>
      <b/>
      <sz val="10"/>
      <name val="Arial"/>
      <family val="2"/>
      <charset val="162"/>
    </font>
    <font>
      <sz val="9"/>
      <name val="Arial"/>
      <family val="2"/>
      <charset val="162"/>
    </font>
    <font>
      <b/>
      <sz val="9"/>
      <name val="Arial"/>
      <family val="2"/>
      <charset val="162"/>
    </font>
    <font>
      <b/>
      <sz val="8"/>
      <name val="Arial"/>
      <family val="2"/>
      <charset val="162"/>
    </font>
    <font>
      <sz val="8"/>
      <name val="Arial"/>
      <family val="2"/>
      <charset val="162"/>
    </font>
    <font>
      <sz val="10"/>
      <name val="Arial"/>
      <family val="2"/>
      <charset val="162"/>
    </font>
    <font>
      <sz val="10"/>
      <name val="Arial"/>
      <family val="2"/>
      <charset val="162"/>
    </font>
    <font>
      <b/>
      <sz val="9"/>
      <name val="Arial"/>
      <family val="2"/>
      <charset val="162"/>
    </font>
    <font>
      <sz val="9"/>
      <name val="Arial"/>
      <family val="2"/>
      <charset val="162"/>
    </font>
    <font>
      <sz val="10"/>
      <name val="Arial"/>
      <family val="2"/>
      <charset val="162"/>
    </font>
    <font>
      <sz val="11"/>
      <color theme="1"/>
      <name val="Calibri"/>
      <family val="2"/>
      <charset val="162"/>
      <scheme val="minor"/>
    </font>
    <font>
      <sz val="10"/>
      <color indexed="8"/>
      <name val="Arial"/>
      <family val="2"/>
    </font>
    <font>
      <sz val="10"/>
      <name val="Arial Tur"/>
      <charset val="162"/>
    </font>
    <font>
      <b/>
      <sz val="10"/>
      <color rgb="FFFF0000"/>
      <name val="Arial"/>
      <family val="2"/>
      <charset val="162"/>
    </font>
    <font>
      <sz val="11"/>
      <color indexed="8"/>
      <name val="Calibri"/>
      <family val="2"/>
      <charset val="1"/>
    </font>
    <font>
      <sz val="11"/>
      <color indexed="63"/>
      <name val="Calibri"/>
      <family val="2"/>
      <charset val="1"/>
    </font>
    <font>
      <sz val="10"/>
      <color theme="0"/>
      <name val="Arial"/>
      <family val="2"/>
      <charset val="162"/>
    </font>
  </fonts>
  <fills count="3">
    <fill>
      <patternFill patternType="none"/>
    </fill>
    <fill>
      <patternFill patternType="gray125"/>
    </fill>
    <fill>
      <patternFill patternType="solid">
        <fgColor indexed="9"/>
        <bgColor indexed="64"/>
      </patternFill>
    </fill>
  </fills>
  <borders count="4">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s>
  <cellStyleXfs count="15">
    <xf numFmtId="0" fontId="0" fillId="0" borderId="0"/>
    <xf numFmtId="0" fontId="11" fillId="0" borderId="0"/>
    <xf numFmtId="0" fontId="8" fillId="0" borderId="0"/>
    <xf numFmtId="0" fontId="12" fillId="0" borderId="0"/>
    <xf numFmtId="0" fontId="8" fillId="0" borderId="0"/>
    <xf numFmtId="0" fontId="8" fillId="0" borderId="0"/>
    <xf numFmtId="0" fontId="8" fillId="0" borderId="0"/>
    <xf numFmtId="0" fontId="8" fillId="0" borderId="0"/>
    <xf numFmtId="0" fontId="8" fillId="0" borderId="0"/>
    <xf numFmtId="0" fontId="1" fillId="0" borderId="0"/>
    <xf numFmtId="0" fontId="14" fillId="0" borderId="0"/>
    <xf numFmtId="0" fontId="8" fillId="0" borderId="0"/>
    <xf numFmtId="0" fontId="13" fillId="0" borderId="0"/>
    <xf numFmtId="0" fontId="16" fillId="0" borderId="0"/>
    <xf numFmtId="0" fontId="17" fillId="0" borderId="0"/>
  </cellStyleXfs>
  <cellXfs count="35">
    <xf numFmtId="0" fontId="0" fillId="0" borderId="0" xfId="0"/>
    <xf numFmtId="0" fontId="5" fillId="2" borderId="0" xfId="0" applyFont="1" applyFill="1" applyBorder="1" applyAlignment="1" applyProtection="1">
      <alignment horizontal="left"/>
    </xf>
    <xf numFmtId="0" fontId="6" fillId="2" borderId="0" xfId="0" applyFont="1" applyFill="1" applyBorder="1" applyAlignment="1" applyProtection="1">
      <alignment horizontal="left"/>
    </xf>
    <xf numFmtId="165" fontId="4" fillId="0" borderId="0" xfId="0" applyNumberFormat="1" applyFont="1" applyBorder="1" applyAlignment="1" applyProtection="1">
      <alignment horizontal="right"/>
    </xf>
    <xf numFmtId="165" fontId="3" fillId="0" borderId="0" xfId="0" applyNumberFormat="1" applyFont="1" applyBorder="1" applyAlignment="1" applyProtection="1">
      <alignment horizontal="right"/>
    </xf>
    <xf numFmtId="0" fontId="9" fillId="0" borderId="0" xfId="0" applyFont="1"/>
    <xf numFmtId="0" fontId="10" fillId="0" borderId="2" xfId="0" applyFont="1" applyBorder="1"/>
    <xf numFmtId="0" fontId="10" fillId="0" borderId="2" xfId="7" applyFont="1" applyBorder="1" applyAlignment="1">
      <alignment horizontal="right"/>
    </xf>
    <xf numFmtId="0" fontId="10" fillId="0" borderId="2" xfId="0" applyFont="1" applyBorder="1" applyAlignment="1">
      <alignment horizontal="centerContinuous"/>
    </xf>
    <xf numFmtId="0" fontId="10" fillId="0" borderId="0" xfId="0" applyFont="1" applyBorder="1" applyAlignment="1">
      <alignment horizontal="centerContinuous"/>
    </xf>
    <xf numFmtId="0" fontId="9" fillId="0" borderId="0" xfId="0" applyFont="1" applyBorder="1" applyAlignment="1">
      <alignment horizontal="center"/>
    </xf>
    <xf numFmtId="165" fontId="10" fillId="0" borderId="0" xfId="0" applyNumberFormat="1" applyFont="1" applyBorder="1" applyAlignment="1" applyProtection="1">
      <alignment horizontal="right"/>
    </xf>
    <xf numFmtId="164" fontId="3" fillId="0" borderId="0" xfId="0" applyNumberFormat="1" applyFont="1" applyBorder="1" applyAlignment="1" applyProtection="1">
      <alignment horizontal="left"/>
    </xf>
    <xf numFmtId="0" fontId="9" fillId="0" borderId="0" xfId="7" applyFont="1" applyBorder="1" applyAlignment="1">
      <alignment horizontal="right"/>
    </xf>
    <xf numFmtId="0" fontId="0" fillId="0" borderId="0" xfId="0" applyBorder="1"/>
    <xf numFmtId="0" fontId="4" fillId="0" borderId="0" xfId="0" applyFont="1" applyBorder="1"/>
    <xf numFmtId="164" fontId="4" fillId="2" borderId="0" xfId="0" applyNumberFormat="1" applyFont="1" applyFill="1" applyBorder="1" applyAlignment="1" applyProtection="1">
      <alignment horizontal="left" wrapText="1" indent="1"/>
    </xf>
    <xf numFmtId="0" fontId="3" fillId="0" borderId="2" xfId="7" applyFont="1" applyBorder="1" applyAlignment="1">
      <alignment horizontal="right"/>
    </xf>
    <xf numFmtId="165" fontId="4" fillId="0" borderId="1" xfId="0" applyNumberFormat="1" applyFont="1" applyBorder="1" applyAlignment="1" applyProtection="1">
      <alignment horizontal="right"/>
    </xf>
    <xf numFmtId="165" fontId="3" fillId="0" borderId="1" xfId="0" applyNumberFormat="1" applyFont="1" applyBorder="1" applyAlignment="1" applyProtection="1">
      <alignment horizontal="right"/>
    </xf>
    <xf numFmtId="164" fontId="4" fillId="2" borderId="0" xfId="0" applyNumberFormat="1" applyFont="1" applyFill="1" applyBorder="1" applyAlignment="1" applyProtection="1">
      <alignment horizontal="left" indent="1"/>
    </xf>
    <xf numFmtId="0" fontId="4" fillId="0" borderId="0" xfId="0" applyFont="1" applyBorder="1" applyAlignment="1" applyProtection="1"/>
    <xf numFmtId="0" fontId="4" fillId="0" borderId="3" xfId="0" applyFont="1" applyBorder="1" applyAlignment="1">
      <alignment horizontal="centerContinuous"/>
    </xf>
    <xf numFmtId="164" fontId="4" fillId="0" borderId="0" xfId="0" applyNumberFormat="1" applyFont="1" applyBorder="1" applyAlignment="1" applyProtection="1">
      <alignment horizontal="left" indent="1"/>
    </xf>
    <xf numFmtId="0" fontId="7" fillId="0" borderId="1" xfId="0" applyFont="1" applyBorder="1" applyAlignment="1" applyProtection="1"/>
    <xf numFmtId="0" fontId="7" fillId="0" borderId="0" xfId="0" applyFont="1"/>
    <xf numFmtId="164" fontId="4" fillId="2" borderId="1" xfId="0" applyNumberFormat="1" applyFont="1" applyFill="1" applyBorder="1" applyAlignment="1" applyProtection="1">
      <alignment horizontal="left" indent="1"/>
    </xf>
    <xf numFmtId="0" fontId="15" fillId="0" borderId="0" xfId="0" applyFont="1" applyBorder="1" applyAlignment="1" applyProtection="1"/>
    <xf numFmtId="0" fontId="18" fillId="0" borderId="0" xfId="0" applyFont="1" applyFill="1"/>
    <xf numFmtId="0" fontId="18" fillId="0" borderId="0" xfId="0" applyFont="1" applyFill="1" applyBorder="1"/>
    <xf numFmtId="164" fontId="4" fillId="0" borderId="0" xfId="0" applyNumberFormat="1" applyFont="1" applyBorder="1" applyAlignment="1" applyProtection="1">
      <alignment horizontal="right"/>
    </xf>
    <xf numFmtId="166" fontId="18" fillId="0" borderId="0" xfId="0" applyNumberFormat="1" applyFont="1" applyFill="1"/>
    <xf numFmtId="0" fontId="4" fillId="0" borderId="2" xfId="0" applyFont="1" applyBorder="1" applyAlignment="1">
      <alignment horizontal="center"/>
    </xf>
    <xf numFmtId="0" fontId="9" fillId="0" borderId="2" xfId="0" applyFont="1" applyBorder="1" applyAlignment="1">
      <alignment horizontal="center"/>
    </xf>
    <xf numFmtId="0" fontId="2" fillId="2" borderId="0" xfId="0" applyFont="1" applyFill="1" applyBorder="1" applyAlignment="1" applyProtection="1">
      <alignment horizontal="left" wrapText="1"/>
    </xf>
  </cellXfs>
  <cellStyles count="15">
    <cellStyle name="Excel Built-in Normal" xfId="13"/>
    <cellStyle name="Normal" xfId="0" builtinId="0"/>
    <cellStyle name="Normal 10" xfId="10"/>
    <cellStyle name="Normal 2" xfId="1"/>
    <cellStyle name="Normal 2 2" xfId="2"/>
    <cellStyle name="Normal 2 3" xfId="3"/>
    <cellStyle name="Normal 3" xfId="4"/>
    <cellStyle name="Normal 3 2" xfId="5"/>
    <cellStyle name="Normal 3 3" xfId="6"/>
    <cellStyle name="Normal 4" xfId="11"/>
    <cellStyle name="Normal 4 2" xfId="7"/>
    <cellStyle name="Normal 4 2 2" xfId="8"/>
    <cellStyle name="Normal 5" xfId="12"/>
    <cellStyle name="Normal 6" xfId="9"/>
    <cellStyle name="Normal 7"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7"/>
  <sheetViews>
    <sheetView showGridLines="0" tabSelected="1" zoomScaleNormal="100" workbookViewId="0">
      <selection activeCell="N16" sqref="N16"/>
    </sheetView>
  </sheetViews>
  <sheetFormatPr defaultRowHeight="12.75" x14ac:dyDescent="0.2"/>
  <cols>
    <col min="1" max="1" width="68.5703125" customWidth="1"/>
    <col min="2" max="3" width="9.28515625" bestFit="1" customWidth="1"/>
    <col min="4" max="4" width="8.140625" customWidth="1"/>
    <col min="5" max="5" width="0.7109375" customWidth="1"/>
    <col min="6" max="7" width="11.7109375" customWidth="1"/>
    <col min="8" max="8" width="0.7109375" customWidth="1"/>
    <col min="9" max="10" width="13.7109375" customWidth="1"/>
    <col min="11" max="11" width="9.140625" style="28"/>
    <col min="12" max="12" width="15.5703125" style="28" customWidth="1"/>
    <col min="13" max="13" width="33.7109375" style="28" customWidth="1"/>
    <col min="14" max="31" width="9.140625" style="28"/>
  </cols>
  <sheetData>
    <row r="1" spans="1:31" ht="15" customHeight="1" x14ac:dyDescent="0.2">
      <c r="A1" s="34" t="s">
        <v>97</v>
      </c>
      <c r="B1" s="34"/>
      <c r="C1" s="34"/>
      <c r="D1" s="34"/>
      <c r="E1" s="34"/>
      <c r="F1" s="34"/>
      <c r="G1" s="34"/>
      <c r="H1" s="34"/>
      <c r="I1" s="34"/>
      <c r="J1" s="34"/>
    </row>
    <row r="2" spans="1:31" s="25" customFormat="1" ht="15" customHeight="1" thickBot="1" x14ac:dyDescent="0.25">
      <c r="A2" s="24" t="s">
        <v>96</v>
      </c>
      <c r="B2" s="24"/>
      <c r="C2" s="24"/>
      <c r="D2" s="24"/>
      <c r="E2" s="24"/>
      <c r="F2" s="24"/>
      <c r="G2" s="24"/>
      <c r="H2" s="24"/>
      <c r="I2" s="24"/>
      <c r="J2" s="24"/>
      <c r="K2" s="28"/>
      <c r="L2" s="28"/>
      <c r="M2" s="28"/>
      <c r="N2" s="28"/>
      <c r="O2" s="28"/>
      <c r="P2" s="28"/>
      <c r="Q2" s="28"/>
      <c r="R2" s="28"/>
      <c r="S2" s="28"/>
      <c r="T2" s="28"/>
      <c r="U2" s="28"/>
      <c r="V2" s="28"/>
      <c r="W2" s="28"/>
      <c r="X2" s="28"/>
      <c r="Y2" s="28"/>
      <c r="Z2" s="28"/>
      <c r="AA2" s="28"/>
      <c r="AB2" s="28"/>
      <c r="AC2" s="28"/>
      <c r="AD2" s="28"/>
      <c r="AE2" s="28"/>
    </row>
    <row r="3" spans="1:31" ht="20.100000000000001" customHeight="1" x14ac:dyDescent="0.2">
      <c r="A3" s="12"/>
      <c r="B3" s="22" t="s">
        <v>3</v>
      </c>
      <c r="C3" s="8"/>
      <c r="D3" s="8"/>
      <c r="E3" s="9"/>
      <c r="F3" s="32" t="s">
        <v>8</v>
      </c>
      <c r="G3" s="33"/>
      <c r="H3" s="10"/>
      <c r="I3" s="32" t="s">
        <v>9</v>
      </c>
      <c r="J3" s="33"/>
    </row>
    <row r="4" spans="1:31" ht="15" customHeight="1" x14ac:dyDescent="0.2">
      <c r="A4" s="5" t="s">
        <v>2</v>
      </c>
      <c r="B4" s="13" t="s">
        <v>1</v>
      </c>
      <c r="C4" s="13" t="s">
        <v>4</v>
      </c>
      <c r="D4" s="13" t="s">
        <v>5</v>
      </c>
      <c r="E4" s="13"/>
      <c r="F4" s="13" t="s">
        <v>4</v>
      </c>
      <c r="G4" s="13" t="s">
        <v>5</v>
      </c>
      <c r="H4" s="13"/>
      <c r="I4" s="13" t="s">
        <v>4</v>
      </c>
      <c r="J4" s="13" t="s">
        <v>5</v>
      </c>
    </row>
    <row r="5" spans="1:31" x14ac:dyDescent="0.2">
      <c r="A5" s="6" t="s">
        <v>6</v>
      </c>
      <c r="B5" s="7" t="s">
        <v>7</v>
      </c>
      <c r="C5" s="17" t="s">
        <v>10</v>
      </c>
      <c r="D5" s="17" t="s">
        <v>11</v>
      </c>
      <c r="E5" s="7"/>
      <c r="F5" s="17" t="s">
        <v>10</v>
      </c>
      <c r="G5" s="17" t="s">
        <v>11</v>
      </c>
      <c r="H5" s="7"/>
      <c r="I5" s="17" t="s">
        <v>10</v>
      </c>
      <c r="J5" s="17" t="s">
        <v>11</v>
      </c>
    </row>
    <row r="6" spans="1:31" ht="15" customHeight="1" x14ac:dyDescent="0.2">
      <c r="A6" s="21" t="s">
        <v>3</v>
      </c>
      <c r="B6" s="30">
        <v>1358164</v>
      </c>
      <c r="C6" s="30">
        <v>1310587</v>
      </c>
      <c r="D6" s="3">
        <v>47577</v>
      </c>
      <c r="E6" s="3"/>
      <c r="F6" s="30">
        <v>1289894</v>
      </c>
      <c r="G6" s="3">
        <v>46438</v>
      </c>
      <c r="H6" s="3"/>
      <c r="I6" s="3">
        <v>20693</v>
      </c>
      <c r="J6" s="3">
        <v>1139</v>
      </c>
      <c r="U6" s="28">
        <v>1043138</v>
      </c>
    </row>
    <row r="7" spans="1:31" ht="17.100000000000001" customHeight="1" x14ac:dyDescent="0.2">
      <c r="A7" s="20" t="s">
        <v>12</v>
      </c>
      <c r="B7" s="3">
        <f>C7+D7</f>
        <v>334041</v>
      </c>
      <c r="C7" s="3">
        <f>F7+I7</f>
        <v>317724</v>
      </c>
      <c r="D7" s="3">
        <f>G7+J7</f>
        <v>16317</v>
      </c>
      <c r="E7" s="3"/>
      <c r="F7" s="4">
        <v>313379</v>
      </c>
      <c r="G7" s="4">
        <v>16088</v>
      </c>
      <c r="H7" s="3"/>
      <c r="I7" s="4">
        <v>4345</v>
      </c>
      <c r="J7" s="4">
        <v>229</v>
      </c>
      <c r="L7" s="28" t="s">
        <v>48</v>
      </c>
      <c r="M7" s="28" t="s">
        <v>49</v>
      </c>
      <c r="T7" s="28" t="s">
        <v>21</v>
      </c>
      <c r="U7" s="28">
        <v>272346</v>
      </c>
      <c r="V7" s="31">
        <f>U7/$U$6*100</f>
        <v>26.108338494043931</v>
      </c>
    </row>
    <row r="8" spans="1:31" ht="17.100000000000001" customHeight="1" x14ac:dyDescent="0.2">
      <c r="A8" s="20" t="s">
        <v>13</v>
      </c>
      <c r="B8" s="3">
        <f t="shared" ref="B8:B31" si="0">C8+D8</f>
        <v>117574</v>
      </c>
      <c r="C8" s="3">
        <f t="shared" ref="C8:C31" si="1">F8+I8</f>
        <v>113268</v>
      </c>
      <c r="D8" s="3">
        <f t="shared" ref="D8:D31" si="2">G8+J8</f>
        <v>4306</v>
      </c>
      <c r="E8" s="4"/>
      <c r="F8" s="4">
        <v>112374</v>
      </c>
      <c r="G8" s="4">
        <v>4236</v>
      </c>
      <c r="H8" s="4"/>
      <c r="I8" s="4">
        <v>894</v>
      </c>
      <c r="J8" s="4">
        <v>70</v>
      </c>
      <c r="L8" s="28" t="s">
        <v>50</v>
      </c>
      <c r="M8" s="28" t="s">
        <v>51</v>
      </c>
      <c r="T8" s="28" t="s">
        <v>22</v>
      </c>
      <c r="U8" s="28">
        <v>97592</v>
      </c>
      <c r="V8" s="31">
        <f t="shared" ref="V8:V31" si="3">U8/$U$6*100</f>
        <v>9.355617377566535</v>
      </c>
    </row>
    <row r="9" spans="1:31" ht="54" customHeight="1" x14ac:dyDescent="0.2">
      <c r="A9" s="16" t="s">
        <v>15</v>
      </c>
      <c r="B9" s="3">
        <f t="shared" si="0"/>
        <v>97794</v>
      </c>
      <c r="C9" s="3">
        <f t="shared" si="1"/>
        <v>94370</v>
      </c>
      <c r="D9" s="3">
        <f t="shared" si="2"/>
        <v>3424</v>
      </c>
      <c r="E9" s="4"/>
      <c r="F9" s="4">
        <v>93970</v>
      </c>
      <c r="G9" s="4">
        <v>3415</v>
      </c>
      <c r="H9" s="4"/>
      <c r="I9" s="4">
        <v>400</v>
      </c>
      <c r="J9" s="4">
        <v>9</v>
      </c>
      <c r="L9" s="28" t="s">
        <v>52</v>
      </c>
      <c r="M9" s="28" t="s">
        <v>53</v>
      </c>
      <c r="T9" s="28" t="s">
        <v>23</v>
      </c>
      <c r="U9" s="28">
        <v>69415</v>
      </c>
      <c r="V9" s="31">
        <f t="shared" si="3"/>
        <v>6.6544407355498505</v>
      </c>
    </row>
    <row r="10" spans="1:31" ht="16.5" customHeight="1" x14ac:dyDescent="0.2">
      <c r="A10" s="16" t="s">
        <v>46</v>
      </c>
      <c r="B10" s="3">
        <f t="shared" si="0"/>
        <v>92954</v>
      </c>
      <c r="C10" s="3">
        <f t="shared" si="1"/>
        <v>91537</v>
      </c>
      <c r="D10" s="3">
        <f t="shared" si="2"/>
        <v>1417</v>
      </c>
      <c r="E10" s="4"/>
      <c r="F10" s="4">
        <v>91067</v>
      </c>
      <c r="G10" s="4">
        <v>1407</v>
      </c>
      <c r="H10" s="4"/>
      <c r="I10" s="4">
        <v>470</v>
      </c>
      <c r="J10" s="4">
        <v>10</v>
      </c>
      <c r="L10" s="28" t="s">
        <v>54</v>
      </c>
      <c r="M10" s="28" t="s">
        <v>55</v>
      </c>
      <c r="T10" s="28" t="s">
        <v>24</v>
      </c>
      <c r="U10" s="28">
        <v>64814</v>
      </c>
      <c r="V10" s="31">
        <f t="shared" si="3"/>
        <v>6.2133677423313118</v>
      </c>
    </row>
    <row r="11" spans="1:31" ht="17.100000000000001" customHeight="1" x14ac:dyDescent="0.2">
      <c r="A11" s="23" t="s">
        <v>18</v>
      </c>
      <c r="B11" s="3">
        <f t="shared" si="0"/>
        <v>89763</v>
      </c>
      <c r="C11" s="3">
        <f t="shared" si="1"/>
        <v>85942</v>
      </c>
      <c r="D11" s="3">
        <f t="shared" si="2"/>
        <v>3821</v>
      </c>
      <c r="E11" s="4"/>
      <c r="F11" s="4">
        <v>85735</v>
      </c>
      <c r="G11" s="4">
        <v>3808</v>
      </c>
      <c r="H11" s="4"/>
      <c r="I11" s="4">
        <v>207</v>
      </c>
      <c r="J11" s="4">
        <v>13</v>
      </c>
      <c r="L11" s="28" t="s">
        <v>56</v>
      </c>
      <c r="M11" s="28" t="s">
        <v>57</v>
      </c>
      <c r="T11" s="28" t="s">
        <v>25</v>
      </c>
      <c r="U11" s="28">
        <v>60812</v>
      </c>
      <c r="V11" s="31">
        <f t="shared" si="3"/>
        <v>5.8297176404272495</v>
      </c>
    </row>
    <row r="12" spans="1:31" ht="17.100000000000001" customHeight="1" x14ac:dyDescent="0.2">
      <c r="A12" s="20" t="s">
        <v>14</v>
      </c>
      <c r="B12" s="3">
        <f t="shared" si="0"/>
        <v>71666</v>
      </c>
      <c r="C12" s="3">
        <f t="shared" si="1"/>
        <v>69941</v>
      </c>
      <c r="D12" s="3">
        <f t="shared" si="2"/>
        <v>1725</v>
      </c>
      <c r="E12" s="4"/>
      <c r="F12" s="4">
        <v>69502</v>
      </c>
      <c r="G12" s="4">
        <v>1712</v>
      </c>
      <c r="H12" s="4"/>
      <c r="I12" s="4">
        <v>439</v>
      </c>
      <c r="J12" s="4">
        <v>13</v>
      </c>
      <c r="L12" s="28" t="s">
        <v>58</v>
      </c>
      <c r="M12" s="28" t="s">
        <v>59</v>
      </c>
      <c r="T12" s="28" t="s">
        <v>26</v>
      </c>
      <c r="U12" s="28">
        <v>54053</v>
      </c>
      <c r="V12" s="31">
        <f t="shared" si="3"/>
        <v>5.1817688551275092</v>
      </c>
    </row>
    <row r="13" spans="1:31" ht="30" customHeight="1" x14ac:dyDescent="0.2">
      <c r="A13" s="16" t="s">
        <v>16</v>
      </c>
      <c r="B13" s="3">
        <f t="shared" si="0"/>
        <v>71517</v>
      </c>
      <c r="C13" s="3">
        <f t="shared" si="1"/>
        <v>68246</v>
      </c>
      <c r="D13" s="3">
        <f t="shared" si="2"/>
        <v>3271</v>
      </c>
      <c r="E13" s="4"/>
      <c r="F13" s="4">
        <v>64055</v>
      </c>
      <c r="G13" s="4">
        <v>2798</v>
      </c>
      <c r="H13" s="4"/>
      <c r="I13" s="4">
        <v>4191</v>
      </c>
      <c r="J13" s="4">
        <v>473</v>
      </c>
      <c r="L13" s="28" t="s">
        <v>60</v>
      </c>
      <c r="M13" s="28" t="s">
        <v>61</v>
      </c>
      <c r="T13" s="28" t="s">
        <v>27</v>
      </c>
      <c r="U13" s="28">
        <v>54043</v>
      </c>
      <c r="V13" s="31">
        <f t="shared" si="3"/>
        <v>5.1808102091957151</v>
      </c>
    </row>
    <row r="14" spans="1:31" ht="17.100000000000001" customHeight="1" x14ac:dyDescent="0.2">
      <c r="A14" s="20" t="s">
        <v>17</v>
      </c>
      <c r="B14" s="3">
        <f t="shared" si="0"/>
        <v>55565</v>
      </c>
      <c r="C14" s="3">
        <f t="shared" si="1"/>
        <v>53976</v>
      </c>
      <c r="D14" s="3">
        <f t="shared" si="2"/>
        <v>1589</v>
      </c>
      <c r="E14" s="4"/>
      <c r="F14" s="4">
        <v>52659</v>
      </c>
      <c r="G14" s="4">
        <v>1525</v>
      </c>
      <c r="H14" s="4"/>
      <c r="I14" s="4">
        <v>1317</v>
      </c>
      <c r="J14" s="4">
        <v>64</v>
      </c>
      <c r="L14" s="28" t="s">
        <v>62</v>
      </c>
      <c r="M14" s="28" t="s">
        <v>63</v>
      </c>
      <c r="T14" s="28" t="s">
        <v>28</v>
      </c>
      <c r="U14" s="28">
        <v>43211</v>
      </c>
      <c r="V14" s="31">
        <f t="shared" si="3"/>
        <v>4.142404935876173</v>
      </c>
    </row>
    <row r="15" spans="1:31" ht="17.100000000000001" customHeight="1" x14ac:dyDescent="0.2">
      <c r="A15" s="20" t="s">
        <v>47</v>
      </c>
      <c r="B15" s="3">
        <f t="shared" si="0"/>
        <v>48287</v>
      </c>
      <c r="C15" s="3">
        <f t="shared" si="1"/>
        <v>47378</v>
      </c>
      <c r="D15" s="3">
        <f t="shared" si="2"/>
        <v>909</v>
      </c>
      <c r="E15" s="4"/>
      <c r="F15" s="4">
        <v>44538</v>
      </c>
      <c r="G15" s="4">
        <v>872</v>
      </c>
      <c r="H15" s="4"/>
      <c r="I15" s="4">
        <v>2840</v>
      </c>
      <c r="J15" s="4">
        <v>37</v>
      </c>
      <c r="L15" s="28" t="s">
        <v>64</v>
      </c>
      <c r="M15" s="28" t="s">
        <v>65</v>
      </c>
      <c r="T15" s="28" t="s">
        <v>29</v>
      </c>
      <c r="U15" s="28">
        <v>39716</v>
      </c>
      <c r="V15" s="31">
        <f t="shared" si="3"/>
        <v>3.8073581827140801</v>
      </c>
    </row>
    <row r="16" spans="1:31" ht="30" customHeight="1" x14ac:dyDescent="0.2">
      <c r="A16" s="16" t="s">
        <v>19</v>
      </c>
      <c r="B16" s="3">
        <f t="shared" si="0"/>
        <v>43752</v>
      </c>
      <c r="C16" s="3">
        <f t="shared" si="1"/>
        <v>43305</v>
      </c>
      <c r="D16" s="3">
        <f t="shared" si="2"/>
        <v>447</v>
      </c>
      <c r="E16" s="4"/>
      <c r="F16" s="4">
        <v>43055</v>
      </c>
      <c r="G16" s="4">
        <v>439</v>
      </c>
      <c r="H16" s="4"/>
      <c r="I16" s="4">
        <v>250</v>
      </c>
      <c r="J16" s="4">
        <v>8</v>
      </c>
      <c r="L16" s="28" t="s">
        <v>66</v>
      </c>
      <c r="M16" s="28" t="s">
        <v>67</v>
      </c>
      <c r="T16" s="28" t="s">
        <v>30</v>
      </c>
      <c r="U16" s="28">
        <v>31158</v>
      </c>
      <c r="V16" s="31">
        <f t="shared" si="3"/>
        <v>2.9869489942845528</v>
      </c>
    </row>
    <row r="17" spans="1:22" ht="17.100000000000001" customHeight="1" x14ac:dyDescent="0.2">
      <c r="A17" s="20" t="s">
        <v>20</v>
      </c>
      <c r="B17" s="3">
        <f t="shared" si="0"/>
        <v>39303</v>
      </c>
      <c r="C17" s="3">
        <f t="shared" si="1"/>
        <v>38630</v>
      </c>
      <c r="D17" s="3">
        <f t="shared" si="2"/>
        <v>673</v>
      </c>
      <c r="E17" s="4"/>
      <c r="F17" s="4">
        <v>38518</v>
      </c>
      <c r="G17" s="4">
        <v>669</v>
      </c>
      <c r="H17" s="4"/>
      <c r="I17" s="4">
        <v>112</v>
      </c>
      <c r="J17" s="4">
        <v>4</v>
      </c>
      <c r="L17" s="28" t="s">
        <v>68</v>
      </c>
      <c r="M17" s="28" t="s">
        <v>69</v>
      </c>
      <c r="T17" s="28" t="s">
        <v>31</v>
      </c>
      <c r="U17" s="28">
        <v>28930</v>
      </c>
      <c r="V17" s="31">
        <f t="shared" si="3"/>
        <v>2.7733626806807918</v>
      </c>
    </row>
    <row r="18" spans="1:22" ht="17.100000000000001" customHeight="1" x14ac:dyDescent="0.2">
      <c r="A18" s="15" t="s">
        <v>98</v>
      </c>
      <c r="B18" s="3">
        <f t="shared" si="0"/>
        <v>35883</v>
      </c>
      <c r="C18" s="3">
        <f t="shared" si="1"/>
        <v>34814</v>
      </c>
      <c r="D18" s="3">
        <f t="shared" si="2"/>
        <v>1069</v>
      </c>
      <c r="E18" s="4"/>
      <c r="F18" s="4">
        <v>33946</v>
      </c>
      <c r="G18" s="4">
        <v>1059</v>
      </c>
      <c r="H18" s="4"/>
      <c r="I18" s="4">
        <v>868</v>
      </c>
      <c r="J18" s="4">
        <v>10</v>
      </c>
      <c r="L18" s="28" t="s">
        <v>70</v>
      </c>
      <c r="M18" s="28" t="s">
        <v>71</v>
      </c>
      <c r="T18" s="28" t="s">
        <v>32</v>
      </c>
      <c r="U18" s="28">
        <v>24283</v>
      </c>
      <c r="V18" s="31">
        <f t="shared" si="3"/>
        <v>2.3278799161759998</v>
      </c>
    </row>
    <row r="19" spans="1:22" ht="17.100000000000001" customHeight="1" x14ac:dyDescent="0.2">
      <c r="A19" s="20" t="s">
        <v>99</v>
      </c>
      <c r="B19" s="3">
        <f t="shared" si="0"/>
        <v>23539</v>
      </c>
      <c r="C19" s="3">
        <f t="shared" si="1"/>
        <v>22995</v>
      </c>
      <c r="D19" s="3">
        <f t="shared" si="2"/>
        <v>544</v>
      </c>
      <c r="E19" s="4"/>
      <c r="F19" s="4">
        <v>21779</v>
      </c>
      <c r="G19" s="4">
        <v>528</v>
      </c>
      <c r="H19" s="4"/>
      <c r="I19" s="4">
        <v>1216</v>
      </c>
      <c r="J19" s="4">
        <v>16</v>
      </c>
      <c r="L19" s="28" t="s">
        <v>72</v>
      </c>
      <c r="M19" s="28" t="s">
        <v>73</v>
      </c>
      <c r="T19" s="28" t="s">
        <v>33</v>
      </c>
      <c r="U19" s="28">
        <v>18457</v>
      </c>
      <c r="V19" s="31">
        <f t="shared" si="3"/>
        <v>1.7693727963126644</v>
      </c>
    </row>
    <row r="20" spans="1:22" ht="17.100000000000001" customHeight="1" x14ac:dyDescent="0.2">
      <c r="A20" s="20" t="s">
        <v>100</v>
      </c>
      <c r="B20" s="3">
        <f t="shared" si="0"/>
        <v>22557</v>
      </c>
      <c r="C20" s="3">
        <f t="shared" si="1"/>
        <v>21823</v>
      </c>
      <c r="D20" s="3">
        <f t="shared" si="2"/>
        <v>734</v>
      </c>
      <c r="E20" s="4"/>
      <c r="F20" s="4">
        <v>21786</v>
      </c>
      <c r="G20" s="4">
        <v>732</v>
      </c>
      <c r="H20" s="4"/>
      <c r="I20" s="4">
        <v>37</v>
      </c>
      <c r="J20" s="11">
        <v>2</v>
      </c>
      <c r="L20" s="28" t="s">
        <v>74</v>
      </c>
      <c r="M20" s="28" t="s">
        <v>75</v>
      </c>
      <c r="T20" s="28" t="s">
        <v>34</v>
      </c>
      <c r="U20" s="28">
        <v>17786</v>
      </c>
      <c r="V20" s="31">
        <f t="shared" si="3"/>
        <v>1.7050476542892694</v>
      </c>
    </row>
    <row r="21" spans="1:22" ht="17.100000000000001" customHeight="1" x14ac:dyDescent="0.2">
      <c r="A21" s="20" t="s">
        <v>101</v>
      </c>
      <c r="B21" s="3">
        <f t="shared" si="0"/>
        <v>18434</v>
      </c>
      <c r="C21" s="3">
        <f t="shared" si="1"/>
        <v>18117</v>
      </c>
      <c r="D21" s="3">
        <f t="shared" si="2"/>
        <v>317</v>
      </c>
      <c r="E21" s="4"/>
      <c r="F21" s="4">
        <v>18026</v>
      </c>
      <c r="G21" s="4">
        <v>314</v>
      </c>
      <c r="H21" s="4"/>
      <c r="I21" s="4">
        <v>91</v>
      </c>
      <c r="J21" s="4">
        <v>3</v>
      </c>
      <c r="L21" s="28" t="s">
        <v>76</v>
      </c>
      <c r="M21" s="28" t="s">
        <v>77</v>
      </c>
      <c r="T21" s="28" t="s">
        <v>35</v>
      </c>
      <c r="U21" s="28">
        <v>14971</v>
      </c>
      <c r="V21" s="31">
        <f t="shared" si="3"/>
        <v>1.4351888244891855</v>
      </c>
    </row>
    <row r="22" spans="1:22" ht="17.100000000000001" customHeight="1" x14ac:dyDescent="0.2">
      <c r="A22" s="20" t="s">
        <v>102</v>
      </c>
      <c r="B22" s="3">
        <f t="shared" si="0"/>
        <v>16863</v>
      </c>
      <c r="C22" s="3">
        <f t="shared" si="1"/>
        <v>16736</v>
      </c>
      <c r="D22" s="3">
        <f t="shared" si="2"/>
        <v>127</v>
      </c>
      <c r="E22" s="4"/>
      <c r="F22" s="4">
        <v>16192</v>
      </c>
      <c r="G22" s="4">
        <v>125</v>
      </c>
      <c r="H22" s="4"/>
      <c r="I22" s="4">
        <v>544</v>
      </c>
      <c r="J22" s="4">
        <v>2</v>
      </c>
      <c r="L22" s="28" t="s">
        <v>78</v>
      </c>
      <c r="M22" s="28" t="s">
        <v>79</v>
      </c>
      <c r="T22" s="28" t="s">
        <v>36</v>
      </c>
      <c r="U22" s="28">
        <v>13826</v>
      </c>
      <c r="V22" s="31">
        <f t="shared" si="3"/>
        <v>1.3254238652987427</v>
      </c>
    </row>
    <row r="23" spans="1:22" ht="17.100000000000001" customHeight="1" x14ac:dyDescent="0.2">
      <c r="A23" s="20" t="s">
        <v>103</v>
      </c>
      <c r="B23" s="3">
        <f t="shared" si="0"/>
        <v>16797</v>
      </c>
      <c r="C23" s="3">
        <f t="shared" si="1"/>
        <v>16270</v>
      </c>
      <c r="D23" s="3">
        <f t="shared" si="2"/>
        <v>527</v>
      </c>
      <c r="E23" s="4"/>
      <c r="F23" s="4">
        <v>16195</v>
      </c>
      <c r="G23" s="4">
        <v>523</v>
      </c>
      <c r="H23" s="4"/>
      <c r="I23" s="4">
        <v>75</v>
      </c>
      <c r="J23" s="4">
        <v>4</v>
      </c>
      <c r="L23" s="28" t="s">
        <v>80</v>
      </c>
      <c r="M23" s="28" t="s">
        <v>81</v>
      </c>
      <c r="T23" s="28" t="s">
        <v>37</v>
      </c>
      <c r="U23" s="28">
        <v>13331</v>
      </c>
      <c r="V23" s="31">
        <f t="shared" si="3"/>
        <v>1.2779708916749268</v>
      </c>
    </row>
    <row r="24" spans="1:22" ht="17.100000000000001" customHeight="1" x14ac:dyDescent="0.2">
      <c r="A24" s="16" t="s">
        <v>104</v>
      </c>
      <c r="B24" s="3">
        <f t="shared" si="0"/>
        <v>14828</v>
      </c>
      <c r="C24" s="3">
        <v>14395</v>
      </c>
      <c r="D24" s="3">
        <v>433</v>
      </c>
      <c r="E24" s="4"/>
      <c r="F24" s="4">
        <v>14395</v>
      </c>
      <c r="G24" s="4">
        <v>433</v>
      </c>
      <c r="H24" s="4"/>
      <c r="I24" s="4" t="s">
        <v>0</v>
      </c>
      <c r="J24" s="4" t="s">
        <v>0</v>
      </c>
      <c r="L24" s="28" t="s">
        <v>82</v>
      </c>
      <c r="M24" s="28" t="s">
        <v>83</v>
      </c>
      <c r="T24" s="28" t="s">
        <v>38</v>
      </c>
      <c r="U24" s="28">
        <v>13200</v>
      </c>
      <c r="V24" s="31">
        <f t="shared" si="3"/>
        <v>1.2654126299684221</v>
      </c>
    </row>
    <row r="25" spans="1:22" ht="17.100000000000001" customHeight="1" x14ac:dyDescent="0.2">
      <c r="A25" s="20" t="s">
        <v>105</v>
      </c>
      <c r="B25" s="3">
        <f t="shared" si="0"/>
        <v>14351</v>
      </c>
      <c r="C25" s="3">
        <f t="shared" si="1"/>
        <v>13901</v>
      </c>
      <c r="D25" s="3">
        <f t="shared" si="2"/>
        <v>450</v>
      </c>
      <c r="E25" s="4"/>
      <c r="F25" s="4">
        <v>13860</v>
      </c>
      <c r="G25" s="4">
        <v>446</v>
      </c>
      <c r="H25" s="4"/>
      <c r="I25" s="4">
        <v>41</v>
      </c>
      <c r="J25" s="4">
        <v>4</v>
      </c>
      <c r="L25" s="28" t="s">
        <v>84</v>
      </c>
      <c r="M25" s="28" t="s">
        <v>85</v>
      </c>
      <c r="T25" s="28" t="s">
        <v>39</v>
      </c>
      <c r="U25" s="28">
        <v>11348</v>
      </c>
      <c r="V25" s="31">
        <f t="shared" si="3"/>
        <v>1.0878714034001253</v>
      </c>
    </row>
    <row r="26" spans="1:22" ht="17.100000000000001" customHeight="1" x14ac:dyDescent="0.2">
      <c r="A26" s="20" t="s">
        <v>106</v>
      </c>
      <c r="B26" s="3">
        <f t="shared" si="0"/>
        <v>11448</v>
      </c>
      <c r="C26" s="3">
        <f t="shared" si="1"/>
        <v>11357</v>
      </c>
      <c r="D26" s="3">
        <f t="shared" si="2"/>
        <v>91</v>
      </c>
      <c r="E26" s="4"/>
      <c r="F26" s="4">
        <v>11333</v>
      </c>
      <c r="G26" s="4">
        <v>90</v>
      </c>
      <c r="H26" s="4"/>
      <c r="I26" s="4">
        <v>24</v>
      </c>
      <c r="J26" s="4">
        <v>1</v>
      </c>
      <c r="L26" s="28" t="s">
        <v>86</v>
      </c>
      <c r="M26" s="28" t="s">
        <v>87</v>
      </c>
      <c r="T26" s="28" t="s">
        <v>40</v>
      </c>
      <c r="U26" s="28">
        <v>8183</v>
      </c>
      <c r="V26" s="31">
        <f t="shared" si="3"/>
        <v>0.78445996598724232</v>
      </c>
    </row>
    <row r="27" spans="1:22" ht="17.100000000000001" customHeight="1" x14ac:dyDescent="0.2">
      <c r="A27" s="20" t="s">
        <v>107</v>
      </c>
      <c r="B27" s="3">
        <f t="shared" si="0"/>
        <v>10989</v>
      </c>
      <c r="C27" s="3">
        <f t="shared" si="1"/>
        <v>9501</v>
      </c>
      <c r="D27" s="3">
        <f t="shared" si="2"/>
        <v>1488</v>
      </c>
      <c r="E27" s="4"/>
      <c r="F27" s="4">
        <v>8904</v>
      </c>
      <c r="G27" s="4">
        <v>1467</v>
      </c>
      <c r="H27" s="4"/>
      <c r="I27" s="4">
        <v>597</v>
      </c>
      <c r="J27" s="4">
        <v>21</v>
      </c>
      <c r="L27" s="28" t="s">
        <v>88</v>
      </c>
      <c r="M27" s="28" t="s">
        <v>89</v>
      </c>
      <c r="T27" s="28" t="s">
        <v>41</v>
      </c>
      <c r="U27" s="28">
        <v>7972</v>
      </c>
      <c r="V27" s="31">
        <f t="shared" si="3"/>
        <v>0.76423253682638348</v>
      </c>
    </row>
    <row r="28" spans="1:22" ht="17.100000000000001" customHeight="1" x14ac:dyDescent="0.2">
      <c r="A28" s="20" t="s">
        <v>108</v>
      </c>
      <c r="B28" s="3">
        <f t="shared" si="0"/>
        <v>8491</v>
      </c>
      <c r="C28" s="3">
        <f t="shared" si="1"/>
        <v>7392</v>
      </c>
      <c r="D28" s="3">
        <f>G28+J28</f>
        <v>1099</v>
      </c>
      <c r="E28" s="4"/>
      <c r="F28" s="4">
        <v>7370</v>
      </c>
      <c r="G28" s="4">
        <v>1011</v>
      </c>
      <c r="H28" s="4"/>
      <c r="I28" s="4">
        <v>22</v>
      </c>
      <c r="J28" s="4">
        <v>88</v>
      </c>
      <c r="L28" s="28" t="s">
        <v>90</v>
      </c>
      <c r="M28" s="28" t="s">
        <v>91</v>
      </c>
      <c r="T28" s="28" t="s">
        <v>42</v>
      </c>
      <c r="U28" s="28">
        <v>6706</v>
      </c>
      <c r="V28" s="31">
        <f t="shared" si="3"/>
        <v>0.6428679618612303</v>
      </c>
    </row>
    <row r="29" spans="1:22" ht="17.100000000000001" customHeight="1" x14ac:dyDescent="0.2">
      <c r="A29" s="20" t="s">
        <v>109</v>
      </c>
      <c r="B29" s="3">
        <v>7492</v>
      </c>
      <c r="C29" s="3">
        <v>7492</v>
      </c>
      <c r="D29" s="3" t="s">
        <v>0</v>
      </c>
      <c r="E29" s="4"/>
      <c r="F29" s="4">
        <v>7492</v>
      </c>
      <c r="G29" s="4" t="s">
        <v>0</v>
      </c>
      <c r="H29" s="4"/>
      <c r="I29" s="4" t="s">
        <v>0</v>
      </c>
      <c r="J29" s="4" t="s">
        <v>0</v>
      </c>
      <c r="L29" s="28" t="s">
        <v>92</v>
      </c>
      <c r="M29" s="28" t="s">
        <v>93</v>
      </c>
      <c r="T29" s="28" t="s">
        <v>43</v>
      </c>
      <c r="U29" s="28">
        <v>5562</v>
      </c>
      <c r="V29" s="31">
        <f t="shared" si="3"/>
        <v>0.53319886726396704</v>
      </c>
    </row>
    <row r="30" spans="1:22" ht="17.100000000000001" customHeight="1" x14ac:dyDescent="0.2">
      <c r="A30" s="20" t="s">
        <v>110</v>
      </c>
      <c r="B30" s="3">
        <f t="shared" si="0"/>
        <v>5871</v>
      </c>
      <c r="C30" s="3">
        <f t="shared" si="1"/>
        <v>5824</v>
      </c>
      <c r="D30" s="3">
        <v>47</v>
      </c>
      <c r="E30" s="4"/>
      <c r="F30" s="4">
        <v>5656</v>
      </c>
      <c r="G30" s="4">
        <v>47</v>
      </c>
      <c r="H30" s="4"/>
      <c r="I30" s="4">
        <v>168</v>
      </c>
      <c r="J30" s="4" t="s">
        <v>0</v>
      </c>
      <c r="L30" s="28" t="s">
        <v>94</v>
      </c>
      <c r="M30" s="28" t="s">
        <v>95</v>
      </c>
      <c r="T30" s="28" t="s">
        <v>44</v>
      </c>
      <c r="U30" s="28">
        <v>4585</v>
      </c>
      <c r="V30" s="31">
        <f t="shared" si="3"/>
        <v>0.43953915972766788</v>
      </c>
    </row>
    <row r="31" spans="1:22" ht="17.100000000000001" customHeight="1" thickBot="1" x14ac:dyDescent="0.25">
      <c r="A31" s="26" t="s">
        <v>111</v>
      </c>
      <c r="B31" s="18">
        <f t="shared" si="0"/>
        <v>88405</v>
      </c>
      <c r="C31" s="18">
        <f t="shared" si="1"/>
        <v>85653</v>
      </c>
      <c r="D31" s="18">
        <f t="shared" si="2"/>
        <v>2752</v>
      </c>
      <c r="E31" s="19"/>
      <c r="F31" s="19">
        <v>84108</v>
      </c>
      <c r="G31" s="19">
        <v>2694</v>
      </c>
      <c r="H31" s="19"/>
      <c r="I31" s="19">
        <v>1545</v>
      </c>
      <c r="J31" s="19">
        <v>58</v>
      </c>
      <c r="T31" s="28" t="s">
        <v>45</v>
      </c>
      <c r="U31" s="28">
        <v>66838</v>
      </c>
      <c r="V31" s="31">
        <f t="shared" si="3"/>
        <v>6.4073976789264702</v>
      </c>
    </row>
    <row r="32" spans="1:22" ht="15" customHeight="1" x14ac:dyDescent="0.2">
      <c r="A32" s="27"/>
      <c r="B32" s="14"/>
      <c r="C32" s="14"/>
      <c r="D32" s="14"/>
      <c r="E32" s="14"/>
      <c r="F32" s="14"/>
      <c r="G32" s="14"/>
      <c r="H32" s="14"/>
      <c r="I32" s="14"/>
      <c r="J32" s="14"/>
    </row>
    <row r="33" spans="1:31" s="14" customFormat="1" ht="15" customHeight="1" x14ac:dyDescent="0.2">
      <c r="A33" s="1"/>
      <c r="B33"/>
      <c r="C33"/>
      <c r="D33"/>
      <c r="E33"/>
      <c r="F33"/>
      <c r="G33"/>
      <c r="H33"/>
      <c r="I33"/>
      <c r="J33"/>
      <c r="K33" s="29"/>
      <c r="L33" s="29"/>
      <c r="M33" s="28"/>
      <c r="N33" s="28"/>
      <c r="O33" s="28"/>
      <c r="P33" s="28"/>
      <c r="Q33" s="28"/>
      <c r="R33" s="28"/>
      <c r="S33" s="29"/>
      <c r="T33" s="29"/>
      <c r="U33" s="29"/>
      <c r="V33" s="29"/>
      <c r="W33" s="29"/>
      <c r="X33" s="29"/>
      <c r="Y33" s="29"/>
      <c r="Z33" s="29"/>
      <c r="AA33" s="29"/>
      <c r="AB33" s="29"/>
      <c r="AC33" s="29"/>
      <c r="AD33" s="29"/>
      <c r="AE33" s="29"/>
    </row>
    <row r="34" spans="1:31" ht="14.25" customHeight="1" x14ac:dyDescent="0.2">
      <c r="A34" s="2"/>
      <c r="M34" s="29"/>
      <c r="N34" s="29"/>
      <c r="O34" s="29"/>
      <c r="P34" s="29"/>
      <c r="Q34" s="29"/>
      <c r="R34" s="29"/>
    </row>
    <row r="35" spans="1:31" ht="15" customHeight="1" x14ac:dyDescent="0.2">
      <c r="A35" s="1"/>
    </row>
    <row r="36" spans="1:31" ht="15" customHeight="1" x14ac:dyDescent="0.2">
      <c r="A36" s="2"/>
    </row>
    <row r="37" spans="1:31" ht="15" customHeight="1" x14ac:dyDescent="0.2"/>
  </sheetData>
  <sortState ref="A7:J30">
    <sortCondition descending="1" ref="B7:B30"/>
  </sortState>
  <mergeCells count="3">
    <mergeCell ref="F3:G3"/>
    <mergeCell ref="I3:J3"/>
    <mergeCell ref="A1:J1"/>
  </mergeCells>
  <pageMargins left="0.74803149606299213" right="0.74803149606299213" top="0.98425196850393704" bottom="0.98425196850393704" header="0.51181102362204722" footer="0.51181102362204722"/>
  <pageSetup scale="83"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Mevcut Tablo 4 Suç</vt:lpstr>
      <vt:lpstr>'Mevcut Tablo 4 Suç'!Yazdırma_Alanı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AHMET ÖZDEMİR 148544</cp:lastModifiedBy>
  <cp:lastPrinted>2024-03-26T05:25:35Z</cp:lastPrinted>
  <dcterms:created xsi:type="dcterms:W3CDTF">2022-02-09T17:17:09Z</dcterms:created>
  <dcterms:modified xsi:type="dcterms:W3CDTF">2025-05-05T05:54:41Z</dcterms:modified>
</cp:coreProperties>
</file>